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urismdomain\user-docs\Statistics\Statistics Documents\Cruise Arrivals Statistics\MONTHLY &amp; PERCENTAGE YEAR TO DATE 2018\"/>
    </mc:Choice>
  </mc:AlternateContent>
  <xr:revisionPtr revIDLastSave="0" documentId="13_ncr:1_{DA8E87DD-5211-4860-9E8F-607992230018}" xr6:coauthVersionLast="40" xr6:coauthVersionMax="40" xr10:uidLastSave="{00000000-0000-0000-0000-000000000000}"/>
  <bookViews>
    <workbookView xWindow="0" yWindow="0" windowWidth="19320" windowHeight="11610" activeTab="2" xr2:uid="{00000000-000D-0000-FFFF-FFFF00000000}"/>
  </bookViews>
  <sheets>
    <sheet name="CRUISE AND YCHTS % 2018" sheetId="1" r:id="rId1"/>
    <sheet name="MONTHLY CRUISE PASS 2018" sheetId="2" r:id="rId2"/>
    <sheet name="MONTHLY SEA ARRIVAL 2018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" l="1"/>
  <c r="P22" i="2" l="1"/>
  <c r="L27" i="3" l="1"/>
  <c r="K27" i="3" l="1"/>
  <c r="J27" i="3" l="1"/>
  <c r="F32" i="1" l="1"/>
  <c r="F31" i="1"/>
  <c r="F30" i="1"/>
  <c r="F29" i="1"/>
  <c r="F28" i="1"/>
  <c r="F27" i="1"/>
  <c r="F33" i="1"/>
  <c r="E41" i="1"/>
  <c r="C41" i="1"/>
  <c r="C21" i="1"/>
  <c r="I27" i="3" l="1"/>
  <c r="H27" i="3" l="1"/>
  <c r="K22" i="2" l="1"/>
  <c r="F22" i="2"/>
  <c r="B22" i="2"/>
  <c r="G27" i="3" l="1"/>
  <c r="F27" i="3" l="1"/>
  <c r="E27" i="3" l="1"/>
  <c r="D27" i="3" l="1"/>
  <c r="C27" i="3" l="1"/>
  <c r="E21" i="1" l="1"/>
</calcChain>
</file>

<file path=xl/sharedStrings.xml><?xml version="1.0" encoding="utf-8"?>
<sst xmlns="http://schemas.openxmlformats.org/spreadsheetml/2006/main" count="190" uniqueCount="66">
  <si>
    <t>MONTHLY</t>
  </si>
  <si>
    <t>CRUISE PERCENTAGE CHANGE /YTD % CHANGE</t>
  </si>
  <si>
    <t>CRUISE</t>
  </si>
  <si>
    <t>NO OF PASS 2017</t>
  </si>
  <si>
    <t xml:space="preserve">CRUISE   </t>
  </si>
  <si>
    <t>MTH %CHANGE</t>
  </si>
  <si>
    <t>YTD %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</si>
  <si>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</si>
  <si>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</si>
  <si>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</si>
  <si>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</si>
  <si>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</si>
  <si>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</si>
  <si>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</si>
  <si>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</si>
  <si>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</si>
  <si>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</si>
  <si>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</si>
  <si>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</si>
  <si>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</si>
  <si>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</si>
  <si>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YACHT PERCENTAGE CHANGE/YTD %CHANGE</t>
  </si>
  <si>
    <t xml:space="preserve">YACHT </t>
  </si>
  <si>
    <t>MTH % CHANGE</t>
  </si>
  <si>
    <t>JANUARY</t>
  </si>
  <si>
    <t>NO OF PASS 2018</t>
  </si>
  <si>
    <t>NO. OF PASS 2017</t>
  </si>
  <si>
    <t>MONTHLY CRUISE VESSELS ARRIVAL</t>
  </si>
  <si>
    <t>MONTHLY CRUISE PASSENGERS  ARRIVAL</t>
  </si>
  <si>
    <t>MONTHLY YACHT VESSELS ARRIVAL</t>
  </si>
  <si>
    <t>MONTHLY YACHT PASSENGERS ARRIVAL</t>
  </si>
  <si>
    <t xml:space="preserve">OCTOBER </t>
  </si>
  <si>
    <t>JAN</t>
  </si>
  <si>
    <t>FEB</t>
  </si>
  <si>
    <t>AUG</t>
  </si>
  <si>
    <t>SEP</t>
  </si>
  <si>
    <t>OCT</t>
  </si>
  <si>
    <t>NOV</t>
  </si>
  <si>
    <t>DEC</t>
  </si>
  <si>
    <t>USA</t>
  </si>
  <si>
    <t>PUERTO RICO</t>
  </si>
  <si>
    <t>USVI</t>
  </si>
  <si>
    <t>CANADA</t>
  </si>
  <si>
    <t>UK</t>
  </si>
  <si>
    <t>GERMANY</t>
  </si>
  <si>
    <t>SWITZERLAND</t>
  </si>
  <si>
    <t>ITALY</t>
  </si>
  <si>
    <t>FRANCE</t>
  </si>
  <si>
    <t>OTHER EUROPE</t>
  </si>
  <si>
    <t>FRENCH W.I</t>
  </si>
  <si>
    <t>JAMAICA</t>
  </si>
  <si>
    <t>TRINIDAD&amp; TOBAGO</t>
  </si>
  <si>
    <t>BARBADOS</t>
  </si>
  <si>
    <t>GUYANA</t>
  </si>
  <si>
    <t>OTHER CARICOM</t>
  </si>
  <si>
    <t>SOUTH AMERICA</t>
  </si>
  <si>
    <t>NETHERLANDS ANT</t>
  </si>
  <si>
    <t>OTHER</t>
  </si>
  <si>
    <t>MTH VIS SEA ARR BY COUNTRY OF RES 2018</t>
  </si>
  <si>
    <t xml:space="preserve">               -</t>
  </si>
  <si>
    <t xml:space="preserve">                 -</t>
  </si>
  <si>
    <t xml:space="preserve">                -</t>
  </si>
  <si>
    <t xml:space="preserve">                  -</t>
  </si>
  <si>
    <t>-</t>
  </si>
  <si>
    <t xml:space="preserve">                    -</t>
  </si>
  <si>
    <t xml:space="preserve">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</si>
</sst>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  <xf numFmtId="164" fontId="3" fillId="4" borderId="1" xfId="1" applyNumberFormat="1" applyFont="1" applyFill="1" applyBorder="1"/>
    <xf numFmtId="2" fontId="3" fillId="4" borderId="1" xfId="0" applyNumberFormat="1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0" fillId="3" borderId="0" xfId="0" applyFill="1"/>
    <xf numFmtId="0" fontId="0" fillId="4" borderId="1" xfId="0" applyFill="1" applyBorder="1"/>
    <xf numFmtId="164" fontId="0" fillId="4" borderId="1" xfId="1" applyNumberFormat="1" applyFont="1" applyFill="1" applyBorder="1"/>
    <xf numFmtId="0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/>
    <xf numFmtId="2" fontId="0" fillId="2" borderId="1" xfId="0" applyNumberFormat="1" applyFill="1" applyBorder="1"/>
    <xf numFmtId="0" fontId="2" fillId="0" borderId="0" xfId="0" applyFont="1"/>
    <xf numFmtId="0" fontId="5" fillId="0" borderId="0" xfId="0" applyFont="1"/>
    <xf numFmtId="0" fontId="0" fillId="4" borderId="1" xfId="0" applyFont="1" applyFill="1" applyBorder="1"/>
    <xf numFmtId="0" fontId="0" fillId="0" borderId="0" xfId="0" applyFont="1"/>
    <xf numFmtId="164" fontId="0" fillId="4" borderId="2" xfId="1" applyNumberFormat="1" applyFont="1" applyFill="1" applyBorder="1"/>
    <xf numFmtId="0" fontId="0" fillId="2" borderId="1" xfId="0" applyFont="1" applyFill="1" applyBorder="1"/>
    <xf numFmtId="0" fontId="7" fillId="3" borderId="1" xfId="2" applyFill="1" applyBorder="1"/>
    <xf numFmtId="0" fontId="8" fillId="3" borderId="1" xfId="2" applyFont="1" applyFill="1" applyBorder="1"/>
    <xf numFmtId="0" fontId="8" fillId="4" borderId="1" xfId="2" applyFont="1" applyFill="1" applyBorder="1"/>
    <xf numFmtId="164" fontId="7" fillId="4" borderId="1" xfId="1" applyNumberFormat="1" applyFont="1" applyFill="1" applyBorder="1"/>
    <xf numFmtId="164" fontId="9" fillId="4" borderId="1" xfId="1" applyNumberFormat="1" applyFont="1" applyFill="1" applyBorder="1"/>
    <xf numFmtId="164" fontId="8" fillId="4" borderId="1" xfId="1" applyNumberFormat="1" applyFont="1" applyFill="1" applyBorder="1"/>
    <xf numFmtId="0" fontId="8" fillId="2" borderId="1" xfId="2" applyFont="1" applyFill="1" applyBorder="1"/>
    <xf numFmtId="164" fontId="8" fillId="2" borderId="1" xfId="1" applyNumberFormat="1" applyFont="1" applyFill="1" applyBorder="1"/>
    <xf numFmtId="164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164" fontId="7" fillId="4" borderId="1" xfId="1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 vertical="top"/>
    </xf>
    <xf numFmtId="10" fontId="3" fillId="4" borderId="1" xfId="0" applyNumberFormat="1" applyFont="1" applyFill="1" applyBorder="1"/>
    <xf numFmtId="164" fontId="7" fillId="4" borderId="2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workbookViewId="0">
      <selection activeCell="J35" sqref="J35"/>
    </sheetView>
  </sheetViews>
  <sheetFormatPr defaultRowHeight="15" x14ac:dyDescent="0.25"/>
  <cols>
    <col min="2" max="2" width="19" customWidth="1"/>
    <col min="3" max="3" width="19.85546875" customWidth="1"/>
    <col min="4" max="4" width="23" customWidth="1"/>
    <col min="5" max="5" width="23.85546875" customWidth="1"/>
    <col min="6" max="6" width="19.5703125" customWidth="1"/>
    <col min="7" max="7" width="16.140625" customWidth="1"/>
  </cols>
  <sheetData>
    <row r="1" spans="1:12" x14ac:dyDescent="0.25">
      <c r="A1" t="s">
        <v>0</v>
      </c>
    </row>
    <row r="5" spans="1:12" x14ac:dyDescent="0.25">
      <c r="B5" s="35" t="s">
        <v>1</v>
      </c>
      <c r="C5" s="35"/>
      <c r="D5" s="35"/>
      <c r="E5" s="35"/>
      <c r="F5" s="35"/>
      <c r="G5" s="35"/>
    </row>
    <row r="6" spans="1:12" x14ac:dyDescent="0.25">
      <c r="B6" s="36">
        <v>2018</v>
      </c>
      <c r="C6" s="36"/>
      <c r="D6" s="36"/>
      <c r="E6" s="36"/>
      <c r="F6" s="36"/>
      <c r="G6" s="36"/>
    </row>
    <row r="7" spans="1:12" x14ac:dyDescent="0.25">
      <c r="B7" s="1" t="s">
        <v>2</v>
      </c>
      <c r="C7" s="1" t="s">
        <v>25</v>
      </c>
      <c r="D7" s="1" t="s">
        <v>4</v>
      </c>
      <c r="E7" s="1" t="s">
        <v>3</v>
      </c>
      <c r="F7" s="1" t="s">
        <v>5</v>
      </c>
      <c r="G7" s="1" t="s">
        <v>6</v>
      </c>
    </row>
    <row r="8" spans="1:12" x14ac:dyDescent="0.25">
      <c r="B8" s="2" t="s">
        <v>7</v>
      </c>
      <c r="C8" s="3">
        <v>163702</v>
      </c>
      <c r="D8" s="2" t="s">
        <v>7</v>
      </c>
      <c r="E8" s="3">
        <v>128782</v>
      </c>
      <c r="F8" s="4">
        <v>27.12</v>
      </c>
      <c r="G8" s="2">
        <v>27.12</v>
      </c>
    </row>
    <row r="9" spans="1:12" x14ac:dyDescent="0.25">
      <c r="B9" s="2" t="s">
        <v>8</v>
      </c>
      <c r="C9" s="3">
        <v>119604</v>
      </c>
      <c r="D9" s="2" t="s">
        <v>8</v>
      </c>
      <c r="E9" s="3">
        <v>105592</v>
      </c>
      <c r="F9" s="4">
        <v>13.27</v>
      </c>
      <c r="G9" s="2">
        <v>20.88</v>
      </c>
    </row>
    <row r="10" spans="1:12" x14ac:dyDescent="0.25">
      <c r="B10" s="2" t="s">
        <v>9</v>
      </c>
      <c r="C10" s="3">
        <v>134211</v>
      </c>
      <c r="D10" s="2" t="s">
        <v>9</v>
      </c>
      <c r="E10" s="3">
        <v>113009</v>
      </c>
      <c r="F10" s="4">
        <v>18.77</v>
      </c>
      <c r="G10" s="2">
        <v>20.190000000000001</v>
      </c>
    </row>
    <row r="11" spans="1:12" x14ac:dyDescent="0.25">
      <c r="B11" s="2" t="s">
        <v>10</v>
      </c>
      <c r="C11" s="3">
        <v>53674</v>
      </c>
      <c r="D11" s="2" t="s">
        <v>10</v>
      </c>
      <c r="E11" s="3">
        <v>57014</v>
      </c>
      <c r="F11" s="4">
        <v>-5.86</v>
      </c>
      <c r="G11" s="2">
        <v>16.52</v>
      </c>
    </row>
    <row r="12" spans="1:12" x14ac:dyDescent="0.25">
      <c r="B12" s="2" t="s">
        <v>11</v>
      </c>
      <c r="C12" s="3">
        <v>18716</v>
      </c>
      <c r="D12" s="2" t="s">
        <v>11</v>
      </c>
      <c r="E12" s="3">
        <v>17169</v>
      </c>
      <c r="F12" s="4">
        <v>9.01</v>
      </c>
      <c r="G12" s="2">
        <v>16.21</v>
      </c>
      <c r="I12" s="30"/>
    </row>
    <row r="13" spans="1:12" x14ac:dyDescent="0.25">
      <c r="B13" s="2" t="s">
        <v>12</v>
      </c>
      <c r="C13" s="3">
        <v>14328</v>
      </c>
      <c r="D13" s="2" t="s">
        <v>12</v>
      </c>
      <c r="E13" s="3">
        <v>8239</v>
      </c>
      <c r="F13" s="4">
        <v>73.91</v>
      </c>
      <c r="G13" s="2">
        <v>17.32</v>
      </c>
      <c r="I13" s="28"/>
      <c r="J13" s="28"/>
      <c r="K13" s="29"/>
      <c r="L13" s="30"/>
    </row>
    <row r="14" spans="1:12" x14ac:dyDescent="0.25">
      <c r="B14" s="2" t="s">
        <v>13</v>
      </c>
      <c r="C14" s="3">
        <v>6717</v>
      </c>
      <c r="D14" s="2" t="s">
        <v>13</v>
      </c>
      <c r="E14" s="3">
        <v>4122</v>
      </c>
      <c r="F14" s="32">
        <v>62.95</v>
      </c>
      <c r="G14" s="2">
        <v>17.75</v>
      </c>
      <c r="H14" s="28"/>
      <c r="J14" s="30"/>
    </row>
    <row r="15" spans="1:12" x14ac:dyDescent="0.25">
      <c r="B15" s="2" t="s">
        <v>14</v>
      </c>
      <c r="C15" s="3">
        <v>9513</v>
      </c>
      <c r="D15" s="2" t="s">
        <v>14</v>
      </c>
      <c r="E15" s="3">
        <v>7895</v>
      </c>
      <c r="F15" s="4">
        <v>20.5</v>
      </c>
      <c r="G15" s="2">
        <v>17.8</v>
      </c>
    </row>
    <row r="16" spans="1:12" x14ac:dyDescent="0.25">
      <c r="B16" s="2" t="s">
        <v>15</v>
      </c>
      <c r="C16" s="3">
        <v>9790</v>
      </c>
      <c r="D16" s="2" t="s">
        <v>15</v>
      </c>
      <c r="E16" s="3">
        <v>6482</v>
      </c>
      <c r="F16" s="4">
        <v>51.03</v>
      </c>
      <c r="G16" s="2">
        <v>18.29</v>
      </c>
    </row>
    <row r="17" spans="2:11" x14ac:dyDescent="0.25">
      <c r="B17" s="2" t="s">
        <v>16</v>
      </c>
      <c r="C17" s="3">
        <v>14432</v>
      </c>
      <c r="D17" s="2" t="s">
        <v>16</v>
      </c>
      <c r="E17" s="3">
        <v>31725</v>
      </c>
      <c r="F17" s="2">
        <v>-54.51</v>
      </c>
      <c r="G17" s="2">
        <v>13.48</v>
      </c>
    </row>
    <row r="18" spans="2:11" x14ac:dyDescent="0.25">
      <c r="B18" s="2" t="s">
        <v>17</v>
      </c>
      <c r="C18" s="3">
        <v>110784</v>
      </c>
      <c r="D18" s="2" t="s">
        <v>17</v>
      </c>
      <c r="E18" s="3">
        <v>123451</v>
      </c>
      <c r="F18" s="2">
        <v>-10.27</v>
      </c>
      <c r="G18" s="2">
        <v>8.6199999999999992</v>
      </c>
    </row>
    <row r="19" spans="2:11" x14ac:dyDescent="0.25">
      <c r="B19" s="2" t="s">
        <v>18</v>
      </c>
      <c r="C19" s="3"/>
      <c r="D19" s="2" t="s">
        <v>18</v>
      </c>
      <c r="E19" s="3">
        <v>165358</v>
      </c>
      <c r="F19" s="2"/>
      <c r="G19" s="2"/>
    </row>
    <row r="20" spans="2:11" x14ac:dyDescent="0.25">
      <c r="B20" s="2"/>
      <c r="C20" s="3"/>
      <c r="D20" s="2"/>
      <c r="E20" s="3"/>
      <c r="F20" s="2"/>
      <c r="G20" s="2"/>
    </row>
    <row r="21" spans="2:11" x14ac:dyDescent="0.25">
      <c r="B21" s="5" t="s">
        <v>19</v>
      </c>
      <c r="C21" s="6">
        <f>SUM(C8:C20)</f>
        <v>655471</v>
      </c>
      <c r="D21" s="5"/>
      <c r="E21" s="6">
        <f>SUM(E8:E20)</f>
        <v>768838</v>
      </c>
      <c r="F21" s="5"/>
      <c r="G21" s="5"/>
    </row>
    <row r="22" spans="2:11" x14ac:dyDescent="0.25">
      <c r="B22" s="7"/>
      <c r="C22" s="7"/>
      <c r="D22" s="7" t="s">
        <v>20</v>
      </c>
      <c r="E22" s="7"/>
      <c r="F22" s="7"/>
      <c r="G22" s="7"/>
    </row>
    <row r="23" spans="2:11" x14ac:dyDescent="0.25">
      <c r="B23" s="7"/>
      <c r="C23" s="7"/>
      <c r="D23" s="7"/>
      <c r="E23" s="7"/>
      <c r="F23" s="7"/>
      <c r="G23" s="7"/>
      <c r="K23" t="s">
        <v>20</v>
      </c>
    </row>
    <row r="24" spans="2:11" x14ac:dyDescent="0.25">
      <c r="B24" s="35" t="s">
        <v>21</v>
      </c>
      <c r="C24" s="35"/>
      <c r="D24" s="35"/>
      <c r="E24" s="35"/>
      <c r="F24" s="35"/>
      <c r="G24" s="35"/>
    </row>
    <row r="25" spans="2:11" x14ac:dyDescent="0.25">
      <c r="B25" s="36">
        <v>2018</v>
      </c>
      <c r="C25" s="36"/>
      <c r="D25" s="36"/>
      <c r="E25" s="36"/>
      <c r="F25" s="36"/>
      <c r="G25" s="36"/>
    </row>
    <row r="26" spans="2:11" x14ac:dyDescent="0.25">
      <c r="B26" s="1" t="s">
        <v>22</v>
      </c>
      <c r="C26" s="1" t="s">
        <v>25</v>
      </c>
      <c r="D26" s="1" t="s">
        <v>22</v>
      </c>
      <c r="E26" s="1" t="s">
        <v>26</v>
      </c>
      <c r="F26" s="1" t="s">
        <v>23</v>
      </c>
      <c r="G26" s="1" t="s">
        <v>6</v>
      </c>
    </row>
    <row r="27" spans="2:11" x14ac:dyDescent="0.25">
      <c r="B27" s="8" t="s">
        <v>24</v>
      </c>
      <c r="C27" s="9">
        <v>3292</v>
      </c>
      <c r="D27" s="8" t="s">
        <v>24</v>
      </c>
      <c r="E27" s="9">
        <v>3023</v>
      </c>
      <c r="F27" s="33">
        <f t="shared" ref="F27:F32" si="0">(C27-E27)/E27</f>
        <v>8.8984452530598737E-2</v>
      </c>
      <c r="G27" s="10">
        <v>8.9</v>
      </c>
    </row>
    <row r="28" spans="2:11" x14ac:dyDescent="0.25">
      <c r="B28" s="8" t="s">
        <v>8</v>
      </c>
      <c r="C28" s="9">
        <v>2649</v>
      </c>
      <c r="D28" s="8" t="s">
        <v>8</v>
      </c>
      <c r="E28" s="9">
        <v>3343</v>
      </c>
      <c r="F28" s="33">
        <f t="shared" si="0"/>
        <v>-0.20759796589889321</v>
      </c>
      <c r="G28" s="10">
        <v>-6.68</v>
      </c>
    </row>
    <row r="29" spans="2:11" x14ac:dyDescent="0.25">
      <c r="B29" s="8" t="s">
        <v>9</v>
      </c>
      <c r="C29" s="9">
        <v>3450</v>
      </c>
      <c r="D29" s="8" t="s">
        <v>9</v>
      </c>
      <c r="E29" s="9">
        <v>3031</v>
      </c>
      <c r="F29" s="33">
        <f t="shared" si="0"/>
        <v>0.13823820521280106</v>
      </c>
      <c r="G29" s="10">
        <v>-7.0000000000000007E-2</v>
      </c>
    </row>
    <row r="30" spans="2:11" x14ac:dyDescent="0.25">
      <c r="B30" s="8" t="s">
        <v>10</v>
      </c>
      <c r="C30" s="9">
        <v>2366</v>
      </c>
      <c r="D30" s="8" t="s">
        <v>10</v>
      </c>
      <c r="E30" s="9">
        <v>2961</v>
      </c>
      <c r="F30" s="33">
        <f t="shared" si="0"/>
        <v>-0.20094562647754138</v>
      </c>
      <c r="G30" s="10">
        <v>-4.87</v>
      </c>
      <c r="H30" s="28"/>
      <c r="I30" s="28"/>
      <c r="J30" s="28"/>
      <c r="K30" s="29"/>
    </row>
    <row r="31" spans="2:11" x14ac:dyDescent="0.25">
      <c r="B31" s="8" t="s">
        <v>11</v>
      </c>
      <c r="C31" s="9">
        <v>863</v>
      </c>
      <c r="D31" s="8" t="s">
        <v>11</v>
      </c>
      <c r="E31" s="9">
        <v>1147</v>
      </c>
      <c r="F31" s="33">
        <f t="shared" si="0"/>
        <v>-0.24760244115082825</v>
      </c>
      <c r="G31" s="10">
        <v>-6.55</v>
      </c>
      <c r="H31" s="28"/>
      <c r="I31" s="28"/>
      <c r="J31" s="30"/>
    </row>
    <row r="32" spans="2:11" x14ac:dyDescent="0.25">
      <c r="B32" s="8" t="s">
        <v>12</v>
      </c>
      <c r="C32" s="9">
        <v>274</v>
      </c>
      <c r="D32" s="8" t="s">
        <v>12</v>
      </c>
      <c r="E32" s="9">
        <v>547</v>
      </c>
      <c r="F32" s="33">
        <f t="shared" si="0"/>
        <v>-0.4990859232175503</v>
      </c>
      <c r="G32" s="10">
        <v>-8.24</v>
      </c>
      <c r="H32" s="28"/>
      <c r="I32" s="28"/>
      <c r="J32" s="30"/>
    </row>
    <row r="33" spans="2:10" x14ac:dyDescent="0.25">
      <c r="B33" s="8" t="s">
        <v>13</v>
      </c>
      <c r="C33" s="9">
        <v>268</v>
      </c>
      <c r="D33" s="8" t="s">
        <v>13</v>
      </c>
      <c r="E33" s="9">
        <v>513</v>
      </c>
      <c r="F33" s="33">
        <f>(C33-E33)/E33</f>
        <v>-0.47758284600389861</v>
      </c>
      <c r="G33" s="10">
        <v>-9.6300000000000008</v>
      </c>
      <c r="H33" s="28"/>
      <c r="J33" s="30"/>
    </row>
    <row r="34" spans="2:10" x14ac:dyDescent="0.25">
      <c r="B34" s="8" t="s">
        <v>14</v>
      </c>
      <c r="C34" s="9">
        <v>271</v>
      </c>
      <c r="D34" s="8" t="s">
        <v>14</v>
      </c>
      <c r="E34" s="9">
        <v>375</v>
      </c>
      <c r="F34" s="4">
        <v>-27.73</v>
      </c>
      <c r="G34" s="10">
        <v>-10.09</v>
      </c>
    </row>
    <row r="35" spans="2:10" x14ac:dyDescent="0.25">
      <c r="B35" s="8" t="s">
        <v>15</v>
      </c>
      <c r="C35" s="9">
        <v>72</v>
      </c>
      <c r="D35" s="8" t="s">
        <v>15</v>
      </c>
      <c r="E35" s="9">
        <v>131</v>
      </c>
      <c r="F35" s="11">
        <v>-45.04</v>
      </c>
      <c r="G35" s="12">
        <v>-10.4</v>
      </c>
    </row>
    <row r="36" spans="2:10" x14ac:dyDescent="0.25">
      <c r="B36" s="8" t="s">
        <v>16</v>
      </c>
      <c r="C36" s="9">
        <v>237</v>
      </c>
      <c r="D36" s="8" t="s">
        <v>16</v>
      </c>
      <c r="E36" s="9">
        <v>260</v>
      </c>
      <c r="F36" s="11">
        <v>-8.85</v>
      </c>
      <c r="G36" s="12">
        <v>-10.37</v>
      </c>
    </row>
    <row r="37" spans="2:10" x14ac:dyDescent="0.25">
      <c r="B37" s="8" t="s">
        <v>17</v>
      </c>
      <c r="C37" s="9"/>
      <c r="D37" s="8" t="s">
        <v>17</v>
      </c>
      <c r="E37" s="9">
        <v>1633</v>
      </c>
      <c r="F37" s="11"/>
      <c r="G37" s="12"/>
    </row>
    <row r="38" spans="2:10" x14ac:dyDescent="0.25">
      <c r="B38" s="8" t="s">
        <v>18</v>
      </c>
      <c r="C38" s="9"/>
      <c r="D38" s="8" t="s">
        <v>18</v>
      </c>
      <c r="E38" s="9">
        <v>2579</v>
      </c>
      <c r="F38" s="11"/>
      <c r="G38" s="12"/>
    </row>
    <row r="39" spans="2:10" x14ac:dyDescent="0.25">
      <c r="B39" s="8"/>
      <c r="C39" s="9"/>
      <c r="D39" s="8"/>
      <c r="E39" s="9"/>
      <c r="F39" s="12"/>
      <c r="G39" s="12"/>
    </row>
    <row r="40" spans="2:10" x14ac:dyDescent="0.25">
      <c r="B40" s="8"/>
      <c r="C40" s="9"/>
      <c r="D40" s="8"/>
      <c r="E40" s="9"/>
      <c r="F40" s="12"/>
      <c r="G40" s="12"/>
    </row>
    <row r="41" spans="2:10" x14ac:dyDescent="0.25">
      <c r="B41" s="5" t="s">
        <v>19</v>
      </c>
      <c r="C41" s="6">
        <f>SUM(C27:C38)</f>
        <v>13742</v>
      </c>
      <c r="D41" s="5"/>
      <c r="E41" s="6">
        <f>SUM(E27:E38)</f>
        <v>19543</v>
      </c>
      <c r="F41" s="13"/>
      <c r="G41" s="13"/>
    </row>
  </sheetData>
  <mergeCells count="4">
    <mergeCell ref="B5:G5"/>
    <mergeCell ref="B6:G6"/>
    <mergeCell ref="B24:G24"/>
    <mergeCell ref="B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R22"/>
  <sheetViews>
    <sheetView workbookViewId="0">
      <selection activeCell="K18" sqref="K18"/>
    </sheetView>
  </sheetViews>
  <sheetFormatPr defaultRowHeight="15" x14ac:dyDescent="0.25"/>
  <cols>
    <col min="1" max="1" width="15" customWidth="1"/>
    <col min="2" max="2" width="19" customWidth="1"/>
    <col min="5" max="5" width="17.85546875" customWidth="1"/>
    <col min="6" max="6" width="18" customWidth="1"/>
    <col min="10" max="10" width="29" customWidth="1"/>
    <col min="15" max="15" width="15" customWidth="1"/>
    <col min="16" max="16" width="20.42578125" customWidth="1"/>
  </cols>
  <sheetData>
    <row r="6" spans="1:18" x14ac:dyDescent="0.25">
      <c r="A6" s="37" t="s">
        <v>27</v>
      </c>
      <c r="B6" s="37"/>
      <c r="C6" s="14"/>
      <c r="D6" s="14"/>
      <c r="E6" s="38" t="s">
        <v>28</v>
      </c>
      <c r="F6" s="38"/>
      <c r="G6" s="15"/>
      <c r="H6" s="15"/>
      <c r="I6" s="15"/>
      <c r="J6" s="38" t="s">
        <v>29</v>
      </c>
      <c r="K6" s="38"/>
      <c r="L6" s="14"/>
      <c r="M6" s="14"/>
      <c r="O6" s="38" t="s">
        <v>30</v>
      </c>
      <c r="P6" s="38"/>
    </row>
    <row r="7" spans="1:18" x14ac:dyDescent="0.25">
      <c r="A7" s="39">
        <v>2018</v>
      </c>
      <c r="B7" s="39"/>
      <c r="E7" s="39">
        <v>2018</v>
      </c>
      <c r="F7" s="39"/>
      <c r="G7" s="15"/>
      <c r="H7" s="15"/>
      <c r="I7" s="15"/>
      <c r="J7" s="39">
        <v>2018</v>
      </c>
      <c r="K7" s="39"/>
      <c r="O7" s="40">
        <v>2018</v>
      </c>
      <c r="P7" s="40"/>
    </row>
    <row r="8" spans="1:18" x14ac:dyDescent="0.25">
      <c r="A8" s="8" t="s">
        <v>24</v>
      </c>
      <c r="B8" s="8">
        <v>88</v>
      </c>
      <c r="E8" s="16" t="s">
        <v>7</v>
      </c>
      <c r="F8" s="9">
        <v>163702</v>
      </c>
      <c r="G8" s="17"/>
      <c r="H8" s="17"/>
      <c r="I8" s="17"/>
      <c r="J8" s="16" t="s">
        <v>7</v>
      </c>
      <c r="K8" s="16">
        <v>563</v>
      </c>
      <c r="O8" s="16" t="s">
        <v>7</v>
      </c>
      <c r="P8" s="9">
        <v>3292</v>
      </c>
    </row>
    <row r="9" spans="1:18" x14ac:dyDescent="0.25">
      <c r="A9" s="8" t="s">
        <v>8</v>
      </c>
      <c r="B9" s="8">
        <v>69</v>
      </c>
      <c r="E9" s="16" t="s">
        <v>8</v>
      </c>
      <c r="F9" s="9">
        <v>119604</v>
      </c>
      <c r="G9" s="17"/>
      <c r="H9" s="17"/>
      <c r="I9" s="17"/>
      <c r="J9" s="16" t="s">
        <v>8</v>
      </c>
      <c r="K9" s="16">
        <v>543</v>
      </c>
      <c r="O9" s="16" t="s">
        <v>8</v>
      </c>
      <c r="P9" s="9">
        <v>2649</v>
      </c>
    </row>
    <row r="10" spans="1:18" x14ac:dyDescent="0.25">
      <c r="A10" s="8" t="s">
        <v>9</v>
      </c>
      <c r="B10" s="8">
        <v>80</v>
      </c>
      <c r="E10" s="16" t="s">
        <v>9</v>
      </c>
      <c r="F10" s="9">
        <v>134211</v>
      </c>
      <c r="G10" s="17"/>
      <c r="H10" s="17"/>
      <c r="I10" s="17"/>
      <c r="J10" s="16" t="s">
        <v>9</v>
      </c>
      <c r="K10" s="16">
        <v>699</v>
      </c>
      <c r="O10" s="16" t="s">
        <v>9</v>
      </c>
      <c r="P10" s="9">
        <v>3450</v>
      </c>
    </row>
    <row r="11" spans="1:18" x14ac:dyDescent="0.25">
      <c r="A11" s="8" t="s">
        <v>10</v>
      </c>
      <c r="B11" s="8">
        <v>34</v>
      </c>
      <c r="E11" s="16" t="s">
        <v>10</v>
      </c>
      <c r="F11" s="9">
        <v>53674</v>
      </c>
      <c r="G11" s="17"/>
      <c r="H11" s="17"/>
      <c r="I11" s="17"/>
      <c r="J11" s="16" t="s">
        <v>10</v>
      </c>
      <c r="K11" s="16">
        <v>620</v>
      </c>
      <c r="O11" s="16" t="s">
        <v>10</v>
      </c>
      <c r="P11" s="9">
        <v>2366</v>
      </c>
      <c r="R11" s="28"/>
    </row>
    <row r="12" spans="1:18" x14ac:dyDescent="0.25">
      <c r="A12" s="8" t="s">
        <v>11</v>
      </c>
      <c r="B12" s="8">
        <v>8</v>
      </c>
      <c r="E12" s="16" t="s">
        <v>11</v>
      </c>
      <c r="F12" s="9">
        <v>18716</v>
      </c>
      <c r="G12" s="17"/>
      <c r="H12" s="17"/>
      <c r="I12" s="17"/>
      <c r="J12" s="16" t="s">
        <v>11</v>
      </c>
      <c r="K12" s="16">
        <v>245</v>
      </c>
      <c r="O12" s="16" t="s">
        <v>11</v>
      </c>
      <c r="P12" s="9">
        <v>863</v>
      </c>
    </row>
    <row r="13" spans="1:18" x14ac:dyDescent="0.25">
      <c r="A13" s="8" t="s">
        <v>12</v>
      </c>
      <c r="B13" s="8">
        <v>4</v>
      </c>
      <c r="E13" s="16" t="s">
        <v>12</v>
      </c>
      <c r="F13" s="9">
        <v>14328</v>
      </c>
      <c r="G13" s="17"/>
      <c r="H13" s="17"/>
      <c r="I13" s="17"/>
      <c r="J13" s="16" t="s">
        <v>12</v>
      </c>
      <c r="K13" s="16">
        <v>73</v>
      </c>
      <c r="O13" s="16" t="s">
        <v>12</v>
      </c>
      <c r="P13" s="9">
        <v>274</v>
      </c>
    </row>
    <row r="14" spans="1:18" x14ac:dyDescent="0.25">
      <c r="A14" s="8" t="s">
        <v>13</v>
      </c>
      <c r="B14" s="8">
        <v>3</v>
      </c>
      <c r="E14" s="16" t="s">
        <v>13</v>
      </c>
      <c r="F14" s="18">
        <v>6717</v>
      </c>
      <c r="G14" s="17"/>
      <c r="H14" s="17"/>
      <c r="I14" s="17"/>
      <c r="J14" s="16" t="s">
        <v>13</v>
      </c>
      <c r="K14" s="16">
        <v>73</v>
      </c>
      <c r="O14" s="16" t="s">
        <v>13</v>
      </c>
      <c r="P14" s="9">
        <v>268</v>
      </c>
    </row>
    <row r="15" spans="1:18" x14ac:dyDescent="0.25">
      <c r="A15" s="8" t="s">
        <v>14</v>
      </c>
      <c r="B15" s="8">
        <v>4</v>
      </c>
      <c r="E15" s="16" t="s">
        <v>14</v>
      </c>
      <c r="F15" s="9">
        <v>9513</v>
      </c>
      <c r="G15" s="17"/>
      <c r="H15" s="17"/>
      <c r="I15" s="17"/>
      <c r="J15" s="16" t="s">
        <v>14</v>
      </c>
      <c r="K15" s="16">
        <v>65</v>
      </c>
      <c r="O15" s="16" t="s">
        <v>14</v>
      </c>
      <c r="P15" s="9">
        <v>271</v>
      </c>
    </row>
    <row r="16" spans="1:18" x14ac:dyDescent="0.25">
      <c r="A16" s="8" t="s">
        <v>15</v>
      </c>
      <c r="B16" s="8">
        <v>3</v>
      </c>
      <c r="E16" s="16" t="s">
        <v>15</v>
      </c>
      <c r="F16" s="9">
        <v>9790</v>
      </c>
      <c r="G16" s="17"/>
      <c r="H16" s="17"/>
      <c r="I16" s="17"/>
      <c r="J16" s="16" t="s">
        <v>15</v>
      </c>
      <c r="K16" s="16">
        <v>22</v>
      </c>
      <c r="O16" s="16" t="s">
        <v>15</v>
      </c>
      <c r="P16" s="9">
        <v>72</v>
      </c>
    </row>
    <row r="17" spans="1:16" x14ac:dyDescent="0.25">
      <c r="A17" s="8" t="s">
        <v>16</v>
      </c>
      <c r="B17" s="8">
        <v>5</v>
      </c>
      <c r="E17" s="16" t="s">
        <v>16</v>
      </c>
      <c r="F17" s="9">
        <v>14432</v>
      </c>
      <c r="G17" s="17"/>
      <c r="H17" s="17"/>
      <c r="I17" s="17"/>
      <c r="J17" s="16" t="s">
        <v>31</v>
      </c>
      <c r="K17" s="16">
        <v>58</v>
      </c>
      <c r="O17" s="16" t="s">
        <v>16</v>
      </c>
      <c r="P17" s="9">
        <v>237</v>
      </c>
    </row>
    <row r="18" spans="1:16" x14ac:dyDescent="0.25">
      <c r="A18" s="8" t="s">
        <v>17</v>
      </c>
      <c r="B18" s="8">
        <v>48</v>
      </c>
      <c r="E18" s="16" t="s">
        <v>17</v>
      </c>
      <c r="F18" s="9">
        <v>110784</v>
      </c>
      <c r="G18" s="17"/>
      <c r="H18" s="17"/>
      <c r="I18" s="17"/>
      <c r="J18" s="16" t="s">
        <v>17</v>
      </c>
      <c r="K18" s="16"/>
      <c r="O18" s="16" t="s">
        <v>17</v>
      </c>
      <c r="P18" s="9"/>
    </row>
    <row r="19" spans="1:16" x14ac:dyDescent="0.25">
      <c r="A19" s="8" t="s">
        <v>18</v>
      </c>
      <c r="B19" s="8"/>
      <c r="E19" s="16" t="s">
        <v>18</v>
      </c>
      <c r="F19" s="9"/>
      <c r="G19" s="17"/>
      <c r="H19" s="17"/>
      <c r="I19" s="17"/>
      <c r="J19" s="16" t="s">
        <v>18</v>
      </c>
      <c r="K19" s="16"/>
      <c r="O19" s="16" t="s">
        <v>18</v>
      </c>
      <c r="P19" s="9"/>
    </row>
    <row r="20" spans="1:16" x14ac:dyDescent="0.25">
      <c r="A20" s="8"/>
      <c r="B20" s="8"/>
      <c r="E20" s="16"/>
      <c r="F20" s="9"/>
      <c r="G20" s="17"/>
      <c r="H20" s="17"/>
      <c r="I20" s="17"/>
      <c r="J20" s="16"/>
      <c r="K20" s="16"/>
      <c r="O20" s="16"/>
      <c r="P20" s="9"/>
    </row>
    <row r="21" spans="1:16" x14ac:dyDescent="0.25">
      <c r="A21" s="8"/>
      <c r="B21" s="8"/>
      <c r="E21" s="16"/>
      <c r="F21" s="9"/>
      <c r="G21" s="17"/>
      <c r="H21" s="17"/>
      <c r="I21" s="17"/>
      <c r="J21" s="16"/>
      <c r="K21" s="16"/>
      <c r="O21" s="16"/>
      <c r="P21" s="9"/>
    </row>
    <row r="22" spans="1:16" x14ac:dyDescent="0.25">
      <c r="A22" s="5" t="s">
        <v>19</v>
      </c>
      <c r="B22" s="5">
        <f>SUM(B8:B21)</f>
        <v>346</v>
      </c>
      <c r="E22" s="19" t="s">
        <v>19</v>
      </c>
      <c r="F22" s="6">
        <f>SUM(F8:F21)</f>
        <v>655471</v>
      </c>
      <c r="G22" s="17"/>
      <c r="H22" s="17"/>
      <c r="I22" s="17"/>
      <c r="J22" s="19" t="s">
        <v>19</v>
      </c>
      <c r="K22" s="19">
        <f>SUM(K8:K21)</f>
        <v>2961</v>
      </c>
      <c r="O22" s="19" t="s">
        <v>19</v>
      </c>
      <c r="P22" s="6">
        <f>SUM(P8:P17)</f>
        <v>13742</v>
      </c>
    </row>
  </sheetData>
  <mergeCells count="8">
    <mergeCell ref="A6:B6"/>
    <mergeCell ref="E6:F6"/>
    <mergeCell ref="J6:K6"/>
    <mergeCell ref="O6:P6"/>
    <mergeCell ref="A7:B7"/>
    <mergeCell ref="E7:F7"/>
    <mergeCell ref="J7:K7"/>
    <mergeCell ref="O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O27"/>
  <sheetViews>
    <sheetView tabSelected="1" workbookViewId="0">
      <selection activeCell="L33" sqref="L33"/>
    </sheetView>
  </sheetViews>
  <sheetFormatPr defaultRowHeight="15" x14ac:dyDescent="0.25"/>
  <cols>
    <col min="2" max="2" width="21.7109375" customWidth="1"/>
    <col min="3" max="3" width="11.5703125" customWidth="1"/>
    <col min="4" max="4" width="12.5703125" customWidth="1"/>
    <col min="5" max="5" width="14.28515625" customWidth="1"/>
    <col min="6" max="6" width="13.5703125" customWidth="1"/>
    <col min="7" max="7" width="15" customWidth="1"/>
    <col min="8" max="9" width="12.28515625" customWidth="1"/>
    <col min="10" max="10" width="11.140625" customWidth="1"/>
    <col min="11" max="11" width="11.28515625" customWidth="1"/>
    <col min="12" max="12" width="11.7109375" customWidth="1"/>
    <col min="13" max="13" width="10.5703125" customWidth="1"/>
    <col min="14" max="14" width="13" customWidth="1"/>
    <col min="15" max="15" width="14.140625" customWidth="1"/>
  </cols>
  <sheetData>
    <row r="6" spans="2:15" x14ac:dyDescent="0.25">
      <c r="B6" s="41" t="s">
        <v>58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x14ac:dyDescent="0.25">
      <c r="B7" s="20"/>
      <c r="C7" s="21" t="s">
        <v>32</v>
      </c>
      <c r="D7" s="21" t="s">
        <v>33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34</v>
      </c>
      <c r="K7" s="21" t="s">
        <v>35</v>
      </c>
      <c r="L7" s="21" t="s">
        <v>36</v>
      </c>
      <c r="M7" s="21" t="s">
        <v>37</v>
      </c>
      <c r="N7" s="21" t="s">
        <v>38</v>
      </c>
      <c r="O7" s="21" t="s">
        <v>19</v>
      </c>
    </row>
    <row r="8" spans="2:15" x14ac:dyDescent="0.25">
      <c r="B8" s="22" t="s">
        <v>39</v>
      </c>
      <c r="C8" s="23">
        <v>68915</v>
      </c>
      <c r="D8" s="23">
        <v>36325</v>
      </c>
      <c r="E8" s="23">
        <v>49188</v>
      </c>
      <c r="F8" s="23">
        <v>22766</v>
      </c>
      <c r="G8" s="23">
        <v>13881</v>
      </c>
      <c r="H8" s="23">
        <v>13072</v>
      </c>
      <c r="I8" s="23">
        <v>5651</v>
      </c>
      <c r="J8" s="23">
        <v>7228</v>
      </c>
      <c r="K8" s="23">
        <v>5794</v>
      </c>
      <c r="L8" s="24">
        <v>8247</v>
      </c>
      <c r="M8" s="23">
        <v>55972</v>
      </c>
      <c r="N8" s="23"/>
      <c r="O8" s="25"/>
    </row>
    <row r="9" spans="2:15" x14ac:dyDescent="0.25">
      <c r="B9" s="22" t="s">
        <v>40</v>
      </c>
      <c r="C9" s="23" t="s">
        <v>59</v>
      </c>
      <c r="D9" s="23" t="s">
        <v>60</v>
      </c>
      <c r="E9" s="23">
        <v>4</v>
      </c>
      <c r="F9" s="23">
        <v>1</v>
      </c>
      <c r="G9" s="23" t="s">
        <v>64</v>
      </c>
      <c r="H9" s="31" t="s">
        <v>63</v>
      </c>
      <c r="I9" s="31" t="s">
        <v>63</v>
      </c>
      <c r="J9" s="31" t="s">
        <v>63</v>
      </c>
      <c r="K9" s="31" t="s">
        <v>63</v>
      </c>
      <c r="L9" s="42" t="s">
        <v>63</v>
      </c>
      <c r="M9" s="23">
        <v>2</v>
      </c>
      <c r="N9" s="23"/>
      <c r="O9" s="25"/>
    </row>
    <row r="10" spans="2:15" x14ac:dyDescent="0.25">
      <c r="B10" s="22" t="s">
        <v>41</v>
      </c>
      <c r="C10" s="23">
        <v>1</v>
      </c>
      <c r="D10" s="23" t="s">
        <v>62</v>
      </c>
      <c r="E10" s="23"/>
      <c r="F10" s="23"/>
      <c r="G10" s="23">
        <v>1</v>
      </c>
      <c r="H10" s="31" t="s">
        <v>63</v>
      </c>
      <c r="I10" s="31" t="s">
        <v>63</v>
      </c>
      <c r="J10" s="34" t="s">
        <v>63</v>
      </c>
      <c r="K10" s="31" t="s">
        <v>60</v>
      </c>
      <c r="L10" s="23">
        <v>1</v>
      </c>
      <c r="M10" s="31" t="s">
        <v>63</v>
      </c>
      <c r="N10" s="23"/>
      <c r="O10" s="25"/>
    </row>
    <row r="11" spans="2:15" x14ac:dyDescent="0.25">
      <c r="B11" s="22" t="s">
        <v>42</v>
      </c>
      <c r="C11" s="23">
        <v>14086</v>
      </c>
      <c r="D11" s="23">
        <v>9960</v>
      </c>
      <c r="E11" s="23">
        <v>13958</v>
      </c>
      <c r="F11" s="23">
        <v>3665</v>
      </c>
      <c r="G11" s="23">
        <v>1218</v>
      </c>
      <c r="H11" s="23">
        <v>232</v>
      </c>
      <c r="I11" s="23">
        <v>96</v>
      </c>
      <c r="J11" s="23">
        <v>478</v>
      </c>
      <c r="K11" s="23">
        <v>486</v>
      </c>
      <c r="L11" s="23">
        <v>727</v>
      </c>
      <c r="M11" s="23">
        <v>9325</v>
      </c>
      <c r="N11" s="23"/>
      <c r="O11" s="25"/>
    </row>
    <row r="12" spans="2:15" x14ac:dyDescent="0.25">
      <c r="B12" s="22" t="s">
        <v>43</v>
      </c>
      <c r="C12" s="23">
        <v>39398</v>
      </c>
      <c r="D12" s="23">
        <v>33389</v>
      </c>
      <c r="E12" s="23">
        <v>27783</v>
      </c>
      <c r="F12" s="23">
        <v>7615</v>
      </c>
      <c r="G12" s="23">
        <v>1385</v>
      </c>
      <c r="H12" s="23">
        <v>229</v>
      </c>
      <c r="I12" s="23">
        <v>64</v>
      </c>
      <c r="J12" s="23">
        <v>270</v>
      </c>
      <c r="K12" s="23">
        <v>2265</v>
      </c>
      <c r="L12" s="23">
        <v>4457</v>
      </c>
      <c r="M12" s="23">
        <v>30434</v>
      </c>
      <c r="N12" s="23"/>
      <c r="O12" s="25"/>
    </row>
    <row r="13" spans="2:15" x14ac:dyDescent="0.25">
      <c r="B13" s="22" t="s">
        <v>44</v>
      </c>
      <c r="C13" s="23">
        <v>14199</v>
      </c>
      <c r="D13" s="23">
        <v>12249</v>
      </c>
      <c r="E13" s="23">
        <v>11800</v>
      </c>
      <c r="F13" s="23">
        <v>6071</v>
      </c>
      <c r="G13" s="23">
        <v>160</v>
      </c>
      <c r="H13" s="23">
        <v>27</v>
      </c>
      <c r="I13" s="23">
        <v>27</v>
      </c>
      <c r="J13" s="23">
        <v>81</v>
      </c>
      <c r="K13" s="23">
        <v>207</v>
      </c>
      <c r="L13" s="23">
        <v>82</v>
      </c>
      <c r="M13" s="23">
        <v>7074</v>
      </c>
      <c r="N13" s="23"/>
      <c r="O13" s="25"/>
    </row>
    <row r="14" spans="2:15" x14ac:dyDescent="0.25">
      <c r="B14" s="22" t="s">
        <v>45</v>
      </c>
      <c r="C14" s="23">
        <v>506</v>
      </c>
      <c r="D14" s="23">
        <v>552</v>
      </c>
      <c r="E14" s="23">
        <v>661</v>
      </c>
      <c r="F14" s="23">
        <v>305</v>
      </c>
      <c r="G14" s="23">
        <v>26</v>
      </c>
      <c r="H14" s="31" t="s">
        <v>63</v>
      </c>
      <c r="I14" s="23">
        <v>4</v>
      </c>
      <c r="J14" s="23">
        <v>11</v>
      </c>
      <c r="K14" s="23">
        <v>12</v>
      </c>
      <c r="L14" s="23">
        <v>7</v>
      </c>
      <c r="M14" s="23">
        <v>359</v>
      </c>
      <c r="N14" s="23"/>
      <c r="O14" s="25"/>
    </row>
    <row r="15" spans="2:15" x14ac:dyDescent="0.25">
      <c r="B15" s="22" t="s">
        <v>46</v>
      </c>
      <c r="C15" s="23">
        <v>4092</v>
      </c>
      <c r="D15" s="23">
        <v>4770</v>
      </c>
      <c r="E15" s="23">
        <v>4890</v>
      </c>
      <c r="F15" s="23">
        <v>1697</v>
      </c>
      <c r="G15" s="23">
        <v>45</v>
      </c>
      <c r="H15" s="23">
        <v>26</v>
      </c>
      <c r="I15" s="23">
        <v>15</v>
      </c>
      <c r="J15" s="23">
        <v>29</v>
      </c>
      <c r="K15" s="23">
        <v>35</v>
      </c>
      <c r="L15" s="23">
        <v>36</v>
      </c>
      <c r="M15" s="23">
        <v>604</v>
      </c>
      <c r="N15" s="23"/>
      <c r="O15" s="25"/>
    </row>
    <row r="16" spans="2:15" x14ac:dyDescent="0.25">
      <c r="B16" s="22" t="s">
        <v>47</v>
      </c>
      <c r="C16" s="23">
        <v>7328</v>
      </c>
      <c r="D16" s="23">
        <v>10029</v>
      </c>
      <c r="E16" s="23">
        <v>12401</v>
      </c>
      <c r="F16" s="23">
        <v>4131</v>
      </c>
      <c r="G16" s="23">
        <v>457</v>
      </c>
      <c r="H16" s="23">
        <v>12</v>
      </c>
      <c r="I16" s="23">
        <v>355</v>
      </c>
      <c r="J16" s="23">
        <v>705</v>
      </c>
      <c r="K16" s="23">
        <v>5</v>
      </c>
      <c r="L16" s="23">
        <v>8</v>
      </c>
      <c r="M16" s="23">
        <v>459</v>
      </c>
      <c r="N16" s="23"/>
      <c r="O16" s="25"/>
    </row>
    <row r="17" spans="2:15" x14ac:dyDescent="0.25">
      <c r="B17" s="22" t="s">
        <v>48</v>
      </c>
      <c r="C17" s="23">
        <v>6609</v>
      </c>
      <c r="D17" s="23">
        <v>5465</v>
      </c>
      <c r="E17" s="23">
        <v>5841</v>
      </c>
      <c r="F17" s="23">
        <v>2610</v>
      </c>
      <c r="G17" s="23">
        <v>359</v>
      </c>
      <c r="H17" s="23">
        <v>82</v>
      </c>
      <c r="I17" s="23">
        <v>58</v>
      </c>
      <c r="J17" s="23">
        <v>161</v>
      </c>
      <c r="K17" s="23">
        <v>414</v>
      </c>
      <c r="L17" s="23">
        <v>342</v>
      </c>
      <c r="M17" s="23">
        <v>3421</v>
      </c>
      <c r="N17" s="23"/>
      <c r="O17" s="25"/>
    </row>
    <row r="18" spans="2:15" x14ac:dyDescent="0.25">
      <c r="B18" s="22" t="s">
        <v>49</v>
      </c>
      <c r="C18" s="23" t="s">
        <v>61</v>
      </c>
      <c r="D18" s="23" t="s">
        <v>62</v>
      </c>
      <c r="E18" s="23" t="s">
        <v>63</v>
      </c>
      <c r="F18" s="23" t="s">
        <v>63</v>
      </c>
      <c r="G18" s="23" t="s">
        <v>65</v>
      </c>
      <c r="H18" s="31" t="s">
        <v>63</v>
      </c>
      <c r="I18" s="31" t="s">
        <v>63</v>
      </c>
      <c r="J18" s="31" t="s">
        <v>63</v>
      </c>
      <c r="K18" s="23" t="s">
        <v>61</v>
      </c>
      <c r="L18" s="42" t="s">
        <v>63</v>
      </c>
      <c r="M18" s="31" t="s">
        <v>63</v>
      </c>
      <c r="N18" s="23"/>
      <c r="O18" s="25"/>
    </row>
    <row r="19" spans="2:15" x14ac:dyDescent="0.25">
      <c r="B19" s="22" t="s">
        <v>50</v>
      </c>
      <c r="C19" s="23">
        <v>30</v>
      </c>
      <c r="D19" s="23">
        <v>7</v>
      </c>
      <c r="E19" s="23">
        <v>20</v>
      </c>
      <c r="F19" s="23">
        <v>13</v>
      </c>
      <c r="G19" s="23">
        <v>19</v>
      </c>
      <c r="H19" s="23">
        <v>21</v>
      </c>
      <c r="I19" s="23">
        <v>11</v>
      </c>
      <c r="J19" s="23">
        <v>20</v>
      </c>
      <c r="K19" s="23">
        <v>10</v>
      </c>
      <c r="L19" s="23">
        <v>6</v>
      </c>
      <c r="M19" s="23">
        <v>21</v>
      </c>
      <c r="N19" s="23"/>
      <c r="O19" s="25"/>
    </row>
    <row r="20" spans="2:15" x14ac:dyDescent="0.25">
      <c r="B20" s="22" t="s">
        <v>51</v>
      </c>
      <c r="C20" s="23">
        <v>40</v>
      </c>
      <c r="D20" s="23">
        <v>30</v>
      </c>
      <c r="E20" s="23">
        <v>14</v>
      </c>
      <c r="F20" s="23">
        <v>48</v>
      </c>
      <c r="G20" s="23">
        <v>33</v>
      </c>
      <c r="H20" s="23">
        <v>10</v>
      </c>
      <c r="I20" s="23">
        <v>3</v>
      </c>
      <c r="J20" s="23">
        <v>8</v>
      </c>
      <c r="K20" s="23">
        <v>6</v>
      </c>
      <c r="L20" s="23">
        <v>6</v>
      </c>
      <c r="M20" s="23">
        <v>32</v>
      </c>
      <c r="N20" s="23"/>
      <c r="O20" s="25"/>
    </row>
    <row r="21" spans="2:15" x14ac:dyDescent="0.25">
      <c r="B21" s="22" t="s">
        <v>52</v>
      </c>
      <c r="C21" s="23">
        <v>96</v>
      </c>
      <c r="D21" s="23">
        <v>26</v>
      </c>
      <c r="E21" s="23">
        <v>14</v>
      </c>
      <c r="F21" s="23">
        <v>42</v>
      </c>
      <c r="G21" s="23">
        <v>215</v>
      </c>
      <c r="H21" s="23">
        <v>119</v>
      </c>
      <c r="I21" s="31" t="s">
        <v>63</v>
      </c>
      <c r="J21" s="23">
        <v>8</v>
      </c>
      <c r="K21" s="23">
        <v>3</v>
      </c>
      <c r="L21" s="23"/>
      <c r="M21" s="23">
        <v>53</v>
      </c>
      <c r="N21" s="23"/>
      <c r="O21" s="25"/>
    </row>
    <row r="22" spans="2:15" x14ac:dyDescent="0.25">
      <c r="B22" s="22" t="s">
        <v>53</v>
      </c>
      <c r="C22" s="23">
        <v>22</v>
      </c>
      <c r="D22" s="23">
        <v>6</v>
      </c>
      <c r="E22" s="23">
        <v>3</v>
      </c>
      <c r="F22" s="23">
        <v>1</v>
      </c>
      <c r="G22" s="23">
        <v>19</v>
      </c>
      <c r="H22" s="23">
        <v>6</v>
      </c>
      <c r="I22" s="23">
        <v>9</v>
      </c>
      <c r="J22" s="23">
        <v>8</v>
      </c>
      <c r="K22" s="23">
        <v>4</v>
      </c>
      <c r="L22" s="23">
        <v>3</v>
      </c>
      <c r="M22" s="23">
        <v>16</v>
      </c>
      <c r="N22" s="23"/>
      <c r="O22" s="25"/>
    </row>
    <row r="23" spans="2:15" x14ac:dyDescent="0.25">
      <c r="B23" s="22" t="s">
        <v>54</v>
      </c>
      <c r="C23" s="23">
        <v>1079</v>
      </c>
      <c r="D23" s="23">
        <v>428</v>
      </c>
      <c r="E23" s="23">
        <v>1140</v>
      </c>
      <c r="F23" s="23">
        <v>473</v>
      </c>
      <c r="G23" s="23">
        <v>216</v>
      </c>
      <c r="H23" s="23">
        <v>143</v>
      </c>
      <c r="I23" s="23">
        <v>149</v>
      </c>
      <c r="J23" s="23">
        <v>170</v>
      </c>
      <c r="K23" s="23">
        <v>105</v>
      </c>
      <c r="L23" s="23">
        <v>80</v>
      </c>
      <c r="M23" s="23">
        <v>440</v>
      </c>
      <c r="N23" s="23"/>
      <c r="O23" s="25"/>
    </row>
    <row r="24" spans="2:15" x14ac:dyDescent="0.25">
      <c r="B24" s="22" t="s">
        <v>55</v>
      </c>
      <c r="C24" s="23">
        <v>3863</v>
      </c>
      <c r="D24" s="23">
        <v>3243</v>
      </c>
      <c r="E24" s="23">
        <v>2801</v>
      </c>
      <c r="F24" s="23">
        <v>1079</v>
      </c>
      <c r="G24" s="23">
        <v>203</v>
      </c>
      <c r="H24" s="23">
        <v>151</v>
      </c>
      <c r="I24" s="23">
        <v>85</v>
      </c>
      <c r="J24" s="23">
        <v>137</v>
      </c>
      <c r="K24" s="23">
        <v>135</v>
      </c>
      <c r="L24" s="23">
        <v>107</v>
      </c>
      <c r="M24" s="23">
        <v>721</v>
      </c>
      <c r="N24" s="23"/>
      <c r="O24" s="25"/>
    </row>
    <row r="25" spans="2:15" x14ac:dyDescent="0.25">
      <c r="B25" s="22" t="s">
        <v>56</v>
      </c>
      <c r="C25" s="23"/>
      <c r="D25" s="23">
        <v>3</v>
      </c>
      <c r="E25" s="23"/>
      <c r="F25" s="23"/>
      <c r="G25" s="23">
        <v>2</v>
      </c>
      <c r="H25" s="31" t="s">
        <v>63</v>
      </c>
      <c r="I25" s="31" t="s">
        <v>63</v>
      </c>
      <c r="J25" s="31" t="s">
        <v>63</v>
      </c>
      <c r="K25" s="31" t="s">
        <v>63</v>
      </c>
      <c r="L25" s="23" t="s">
        <v>63</v>
      </c>
      <c r="M25" s="31" t="s">
        <v>63</v>
      </c>
      <c r="N25" s="23"/>
      <c r="O25" s="25"/>
    </row>
    <row r="26" spans="2:15" x14ac:dyDescent="0.25">
      <c r="B26" s="22" t="s">
        <v>57</v>
      </c>
      <c r="C26" s="23">
        <v>3438</v>
      </c>
      <c r="D26" s="23">
        <v>3122</v>
      </c>
      <c r="E26" s="23">
        <v>3693</v>
      </c>
      <c r="F26" s="23">
        <v>3157</v>
      </c>
      <c r="G26" s="23">
        <v>477</v>
      </c>
      <c r="H26" s="23">
        <v>198</v>
      </c>
      <c r="I26" s="23">
        <v>190</v>
      </c>
      <c r="J26" s="23">
        <v>199</v>
      </c>
      <c r="K26" s="23">
        <v>309</v>
      </c>
      <c r="L26" s="23">
        <v>323</v>
      </c>
      <c r="M26" s="23">
        <v>1851</v>
      </c>
      <c r="N26" s="23"/>
      <c r="O26" s="25"/>
    </row>
    <row r="27" spans="2:15" x14ac:dyDescent="0.25">
      <c r="B27" s="26" t="s">
        <v>19</v>
      </c>
      <c r="C27" s="27">
        <f t="shared" ref="C27:H27" si="0">SUM(C8:C26)</f>
        <v>163702</v>
      </c>
      <c r="D27" s="27">
        <f t="shared" si="0"/>
        <v>119604</v>
      </c>
      <c r="E27" s="27">
        <f t="shared" si="0"/>
        <v>134211</v>
      </c>
      <c r="F27" s="27">
        <f t="shared" si="0"/>
        <v>53674</v>
      </c>
      <c r="G27" s="27">
        <f t="shared" si="0"/>
        <v>18716</v>
      </c>
      <c r="H27" s="27">
        <f t="shared" si="0"/>
        <v>14328</v>
      </c>
      <c r="I27" s="27">
        <f>SUM(I8:I26)</f>
        <v>6717</v>
      </c>
      <c r="J27" s="27">
        <f>SUM(J8:J26)</f>
        <v>9513</v>
      </c>
      <c r="K27" s="27">
        <f>SUM(K8:K26)</f>
        <v>9790</v>
      </c>
      <c r="L27" s="27">
        <f>SUM(L8:L26)</f>
        <v>14432</v>
      </c>
      <c r="M27" s="27">
        <f>SUM(M8:M26)</f>
        <v>110784</v>
      </c>
      <c r="N27" s="27"/>
      <c r="O27" s="27"/>
    </row>
  </sheetData>
  <mergeCells count="1">
    <mergeCell ref="B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CRUISE AND YCHTS % 2018</vt:lpstr>
      <vt:lpstr>MONTHLY CRUISE PASS 2018</vt:lpstr>
      <vt:lpstr>MONTHLY SEA ARRIVAL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Edwards</dc:creator>
  <cp:lastModifiedBy>Pauline Edwards</cp:lastModifiedBy>
  <dcterms:created xsi:type="dcterms:W3CDTF">2018-01-23T13:43:00Z</dcterms:created>
  <dcterms:modified xsi:type="dcterms:W3CDTF">2018-12-27T19:48:33Z</dcterms:modified>
</cp:coreProperties>
</file>