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174b032b54afae/Documents/AHTA/Arrival statistics/2015/"/>
    </mc:Choice>
  </mc:AlternateContent>
  <bookViews>
    <workbookView xWindow="0" yWindow="0" windowWidth="19200" windowHeight="7116"/>
  </bookViews>
  <sheets>
    <sheet name="MVA 201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6" i="1" l="1"/>
  <c r="L18" i="1"/>
  <c r="F18" i="1"/>
  <c r="C18" i="1"/>
  <c r="E9" i="1"/>
  <c r="E8" i="1"/>
  <c r="C10" i="1"/>
  <c r="E10" i="1" s="1"/>
</calcChain>
</file>

<file path=xl/sharedStrings.xml><?xml version="1.0" encoding="utf-8"?>
<sst xmlns="http://schemas.openxmlformats.org/spreadsheetml/2006/main" count="43" uniqueCount="21">
  <si>
    <t>Month</t>
  </si>
  <si>
    <t>Jan</t>
  </si>
  <si>
    <t>Feb</t>
  </si>
  <si>
    <t>Mar</t>
  </si>
  <si>
    <t>Apr</t>
  </si>
  <si>
    <t>%ch</t>
  </si>
  <si>
    <t>Cruise</t>
  </si>
  <si>
    <t>Yacht</t>
  </si>
  <si>
    <t>Total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</si>
  <si>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</si>
  <si>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</si>
  <si>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</si>
  <si>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</si>
  <si>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</si>
  <si>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</si>
  <si>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</si>
  <si>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</si>
  <si>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</t>
  </si>
  <si>
    <t>%Ch</t>
  </si>
  <si>
    <t>Monthly Visitor Arrival By Sea 2015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</si>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</sst>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2" borderId="0" xfId="0" applyFont="1" applyFill="1"/>
    <xf numFmtId="0" fontId="2" fillId="0" borderId="1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3" fillId="0" borderId="1" xfId="0" applyFont="1" applyBorder="1"/>
    <xf numFmtId="0" fontId="3" fillId="0" borderId="1" xfId="0" applyFont="1" applyFill="1" applyBorder="1"/>
    <xf numFmtId="0" fontId="2" fillId="4" borderId="0" xfId="0" applyFont="1" applyFill="1" applyBorder="1"/>
    <xf numFmtId="0" fontId="3" fillId="4" borderId="0" xfId="0" applyFont="1" applyFill="1" applyBorder="1"/>
    <xf numFmtId="0" fontId="0" fillId="5" borderId="2" xfId="0" applyFill="1" applyBorder="1"/>
    <xf numFmtId="0" fontId="2" fillId="5" borderId="2" xfId="0" applyFont="1" applyFill="1" applyBorder="1"/>
    <xf numFmtId="0" fontId="0" fillId="5" borderId="1" xfId="0" applyFill="1" applyBorder="1"/>
    <xf numFmtId="3" fontId="0" fillId="5" borderId="1" xfId="0" applyNumberFormat="1" applyFill="1" applyBorder="1"/>
    <xf numFmtId="0" fontId="0" fillId="5" borderId="0" xfId="0" applyFill="1"/>
    <xf numFmtId="2" fontId="2" fillId="0" borderId="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37"/>
  <sheetViews>
    <sheetView tabSelected="1" topLeftCell="B4" workbookViewId="0">
      <selection activeCell="N19" sqref="N19"/>
    </sheetView>
  </sheetViews>
  <sheetFormatPr defaultRowHeight="14.4" x14ac:dyDescent="0.55000000000000004"/>
  <cols>
    <col min="3" max="3" width="12.68359375" customWidth="1"/>
    <col min="4" max="4" width="11.15625" customWidth="1"/>
    <col min="5" max="5" width="13.26171875" customWidth="1"/>
    <col min="6" max="6" width="12.68359375" customWidth="1"/>
    <col min="7" max="7" width="13.15625" customWidth="1"/>
    <col min="8" max="8" width="11.26171875" customWidth="1"/>
    <col min="9" max="9" width="11.68359375" customWidth="1"/>
    <col min="10" max="10" width="13.26171875" customWidth="1"/>
    <col min="11" max="11" width="14.15625" customWidth="1"/>
    <col min="12" max="12" width="13.578125" customWidth="1"/>
    <col min="13" max="13" width="12.68359375" customWidth="1"/>
    <col min="14" max="14" width="11.83984375" customWidth="1"/>
  </cols>
  <sheetData>
    <row r="4" spans="2:14" x14ac:dyDescent="0.55000000000000004">
      <c r="B4" s="11" t="s">
        <v>19</v>
      </c>
      <c r="C4" s="12"/>
      <c r="D4" s="12"/>
      <c r="E4" s="12"/>
      <c r="F4" s="2"/>
      <c r="G4" s="2"/>
      <c r="H4" s="2"/>
      <c r="I4" s="2"/>
      <c r="J4" s="2"/>
      <c r="K4" s="2"/>
      <c r="L4" s="2"/>
      <c r="M4" s="2"/>
      <c r="N4" s="2"/>
    </row>
    <row r="5" spans="2:14" x14ac:dyDescent="0.55000000000000004">
      <c r="B5" s="3"/>
      <c r="C5" s="3"/>
      <c r="D5" s="3"/>
      <c r="E5" s="3"/>
      <c r="F5" s="4"/>
      <c r="G5" s="4"/>
      <c r="H5" s="4"/>
      <c r="I5" s="3"/>
      <c r="J5" s="3"/>
      <c r="K5" s="3"/>
      <c r="L5" s="4"/>
      <c r="M5" s="4"/>
      <c r="N5" s="4"/>
    </row>
    <row r="6" spans="2:14" x14ac:dyDescent="0.55000000000000004">
      <c r="B6" s="5" t="s">
        <v>0</v>
      </c>
      <c r="C6" s="5" t="s">
        <v>1</v>
      </c>
      <c r="D6" s="5"/>
      <c r="F6" s="6" t="s">
        <v>2</v>
      </c>
      <c r="G6" s="6"/>
      <c r="H6" s="6"/>
      <c r="I6" s="5" t="s">
        <v>3</v>
      </c>
      <c r="J6" s="5"/>
      <c r="K6" s="5"/>
      <c r="L6" s="6" t="s">
        <v>4</v>
      </c>
      <c r="M6" s="7"/>
      <c r="N6" s="7"/>
    </row>
    <row r="7" spans="2:14" x14ac:dyDescent="0.55000000000000004">
      <c r="B7" s="5"/>
      <c r="C7" s="5">
        <v>2015</v>
      </c>
      <c r="D7" s="5">
        <v>2014</v>
      </c>
      <c r="E7" s="5"/>
      <c r="F7" s="5">
        <v>2015</v>
      </c>
      <c r="G7" s="5">
        <v>2014</v>
      </c>
      <c r="H7" s="6" t="s">
        <v>5</v>
      </c>
      <c r="I7" s="5">
        <v>2015</v>
      </c>
      <c r="J7" s="5">
        <v>2014</v>
      </c>
      <c r="K7" s="5" t="s">
        <v>5</v>
      </c>
      <c r="L7" s="5">
        <v>2015</v>
      </c>
      <c r="M7" s="5">
        <v>2014</v>
      </c>
      <c r="N7" s="6" t="s">
        <v>5</v>
      </c>
    </row>
    <row r="8" spans="2:14" x14ac:dyDescent="0.55000000000000004">
      <c r="B8" s="5" t="s">
        <v>6</v>
      </c>
      <c r="C8" s="8">
        <v>118897</v>
      </c>
      <c r="D8" s="8">
        <v>98930</v>
      </c>
      <c r="E8" s="18">
        <f>((C8-D8)/D8*100)</f>
        <v>20.182957646820984</v>
      </c>
      <c r="F8" s="8">
        <v>96046</v>
      </c>
      <c r="G8" s="8">
        <v>84916</v>
      </c>
      <c r="H8" s="7">
        <v>13.11</v>
      </c>
      <c r="I8" s="8">
        <v>105458</v>
      </c>
      <c r="J8" s="8">
        <v>86416</v>
      </c>
      <c r="K8" s="9">
        <v>22.03</v>
      </c>
      <c r="L8" s="10">
        <v>51838</v>
      </c>
      <c r="M8" s="10">
        <v>28803</v>
      </c>
      <c r="N8" s="7">
        <v>79.98</v>
      </c>
    </row>
    <row r="9" spans="2:14" x14ac:dyDescent="0.55000000000000004">
      <c r="B9" s="5" t="s">
        <v>7</v>
      </c>
      <c r="C9" s="8">
        <v>3329</v>
      </c>
      <c r="D9" s="8">
        <v>2731</v>
      </c>
      <c r="E9" s="18">
        <f t="shared" ref="E9:E10" si="0">((C9-D9)/D9*100)</f>
        <v>21.896741120468693</v>
      </c>
      <c r="F9" s="8">
        <v>3414</v>
      </c>
      <c r="G9" s="8">
        <v>2581</v>
      </c>
      <c r="H9" s="7">
        <v>32.28</v>
      </c>
      <c r="I9" s="8">
        <v>2945</v>
      </c>
      <c r="J9" s="8">
        <v>2973</v>
      </c>
      <c r="K9" s="9">
        <v>-0.94</v>
      </c>
      <c r="L9" s="10">
        <v>2725</v>
      </c>
      <c r="M9" s="10">
        <v>2825</v>
      </c>
      <c r="N9" s="7">
        <v>-3.54</v>
      </c>
    </row>
    <row r="10" spans="2:14" x14ac:dyDescent="0.55000000000000004">
      <c r="B10" s="5" t="s">
        <v>8</v>
      </c>
      <c r="C10" s="5">
        <f>SUM(C8:C9)</f>
        <v>122226</v>
      </c>
      <c r="D10" s="5">
        <v>101661</v>
      </c>
      <c r="E10" s="18">
        <f t="shared" si="0"/>
        <v>20.228996370289494</v>
      </c>
      <c r="F10" s="5">
        <v>99460</v>
      </c>
      <c r="G10" s="5">
        <v>87497</v>
      </c>
      <c r="H10" s="6">
        <v>13.68</v>
      </c>
      <c r="I10" s="5">
        <v>108403</v>
      </c>
      <c r="J10" s="5">
        <v>89389</v>
      </c>
      <c r="K10" s="5">
        <v>21.28</v>
      </c>
      <c r="L10" s="8">
        <v>54563</v>
      </c>
      <c r="M10" s="8">
        <v>31628</v>
      </c>
      <c r="N10" s="6">
        <v>72.52</v>
      </c>
    </row>
    <row r="11" spans="2:14" x14ac:dyDescent="0.55000000000000004">
      <c r="B11" s="9"/>
      <c r="C11" s="9"/>
      <c r="D11" s="9"/>
      <c r="E11" s="9"/>
      <c r="F11" s="7"/>
      <c r="G11" s="7"/>
      <c r="H11" s="7"/>
      <c r="I11" s="9"/>
      <c r="J11" s="9"/>
      <c r="K11" s="9"/>
      <c r="L11" s="7"/>
      <c r="M11" s="7"/>
      <c r="N11" s="7"/>
    </row>
    <row r="12" spans="2:14" x14ac:dyDescent="0.55000000000000004">
      <c r="B12" s="5"/>
      <c r="C12" s="5"/>
      <c r="D12" s="5"/>
      <c r="E12" s="5"/>
      <c r="F12" s="6"/>
      <c r="G12" s="6"/>
      <c r="H12" s="6"/>
      <c r="I12" s="5"/>
      <c r="J12" s="5"/>
      <c r="K12" s="5"/>
      <c r="L12" s="6"/>
      <c r="M12" s="6"/>
      <c r="N12" s="6"/>
    </row>
    <row r="13" spans="2:14" x14ac:dyDescent="0.55000000000000004">
      <c r="B13" s="5"/>
      <c r="C13" s="5"/>
      <c r="D13" s="5"/>
      <c r="E13" s="5"/>
      <c r="F13" s="6"/>
      <c r="G13" s="6"/>
      <c r="H13" s="6"/>
      <c r="I13" s="5"/>
      <c r="J13" s="5"/>
      <c r="K13" s="5"/>
      <c r="L13" s="6"/>
      <c r="M13" s="6"/>
      <c r="N13" s="6"/>
    </row>
    <row r="14" spans="2:14" x14ac:dyDescent="0.55000000000000004">
      <c r="B14" s="5" t="s">
        <v>0</v>
      </c>
      <c r="C14" s="5" t="s">
        <v>9</v>
      </c>
      <c r="D14" s="5"/>
      <c r="E14" s="5"/>
      <c r="F14" s="6" t="s">
        <v>10</v>
      </c>
      <c r="G14" s="6"/>
      <c r="H14" s="6"/>
      <c r="I14" s="5" t="s">
        <v>11</v>
      </c>
      <c r="J14" s="5"/>
      <c r="K14" s="5"/>
      <c r="L14" s="6" t="s">
        <v>12</v>
      </c>
      <c r="M14" s="6"/>
      <c r="N14" s="6"/>
    </row>
    <row r="15" spans="2:14" x14ac:dyDescent="0.55000000000000004">
      <c r="B15" s="5"/>
      <c r="C15" s="5">
        <v>2015</v>
      </c>
      <c r="D15" s="5">
        <v>2014</v>
      </c>
      <c r="E15" s="5" t="s">
        <v>5</v>
      </c>
      <c r="F15" s="5">
        <v>2015</v>
      </c>
      <c r="G15" s="5">
        <v>2014</v>
      </c>
      <c r="H15" s="6" t="s">
        <v>5</v>
      </c>
      <c r="I15" s="5">
        <v>2015</v>
      </c>
      <c r="J15" s="5">
        <v>2014</v>
      </c>
      <c r="K15" s="5" t="s">
        <v>5</v>
      </c>
      <c r="L15" s="5">
        <v>2015</v>
      </c>
      <c r="M15" s="5">
        <v>2014</v>
      </c>
      <c r="N15" s="6" t="s">
        <v>5</v>
      </c>
    </row>
    <row r="16" spans="2:14" x14ac:dyDescent="0.55000000000000004">
      <c r="B16" s="5" t="s">
        <v>6</v>
      </c>
      <c r="C16" s="8">
        <v>14042</v>
      </c>
      <c r="D16" s="8">
        <v>11216</v>
      </c>
      <c r="E16" s="9">
        <v>25.2</v>
      </c>
      <c r="F16" s="10">
        <v>13972</v>
      </c>
      <c r="G16" s="10">
        <v>8561</v>
      </c>
      <c r="H16" s="7">
        <v>63.2</v>
      </c>
      <c r="I16" s="10">
        <v>14357</v>
      </c>
      <c r="J16" s="10">
        <v>11869</v>
      </c>
      <c r="K16" s="9">
        <v>20.97</v>
      </c>
      <c r="L16" s="10">
        <v>10836</v>
      </c>
      <c r="M16" s="10">
        <v>9064</v>
      </c>
      <c r="N16" s="7">
        <v>19.55</v>
      </c>
    </row>
    <row r="17" spans="2:14" x14ac:dyDescent="0.55000000000000004">
      <c r="B17" s="5" t="s">
        <v>7</v>
      </c>
      <c r="C17" s="8">
        <v>828</v>
      </c>
      <c r="D17" s="8">
        <v>898</v>
      </c>
      <c r="E17" s="9">
        <v>-7.69</v>
      </c>
      <c r="F17" s="10">
        <v>242</v>
      </c>
      <c r="G17" s="10">
        <v>372</v>
      </c>
      <c r="H17" s="7">
        <v>-34.950000000000003</v>
      </c>
      <c r="I17" s="10">
        <v>88</v>
      </c>
      <c r="J17" s="10">
        <v>470</v>
      </c>
      <c r="K17" s="9">
        <v>-81.28</v>
      </c>
      <c r="L17" s="10">
        <v>91</v>
      </c>
      <c r="M17" s="10">
        <v>326</v>
      </c>
      <c r="N17" s="7">
        <v>72.09</v>
      </c>
    </row>
    <row r="18" spans="2:14" x14ac:dyDescent="0.55000000000000004">
      <c r="B18" s="5" t="s">
        <v>8</v>
      </c>
      <c r="C18" s="5">
        <f>SUM(C16:C17)</f>
        <v>14870</v>
      </c>
      <c r="D18" s="5">
        <v>12114</v>
      </c>
      <c r="E18" s="5">
        <v>22.76</v>
      </c>
      <c r="F18" s="5">
        <f>SUM(F16:F17)</f>
        <v>14214</v>
      </c>
      <c r="G18" s="5">
        <v>8933</v>
      </c>
      <c r="H18" s="6">
        <v>59.12</v>
      </c>
      <c r="I18" s="5">
        <v>14445</v>
      </c>
      <c r="J18" s="5">
        <v>12339</v>
      </c>
      <c r="K18" s="5">
        <v>17.059999999999999</v>
      </c>
      <c r="L18" s="5">
        <f>SUM(L16:L17)</f>
        <v>10927</v>
      </c>
      <c r="M18" s="5">
        <v>9390</v>
      </c>
      <c r="N18" s="6">
        <v>16.37</v>
      </c>
    </row>
    <row r="19" spans="2:14" x14ac:dyDescent="0.55000000000000004">
      <c r="B19" s="9"/>
      <c r="C19" s="9"/>
      <c r="D19" s="9"/>
      <c r="E19" s="9"/>
      <c r="F19" s="7"/>
      <c r="G19" s="7"/>
      <c r="H19" s="7"/>
      <c r="I19" s="9"/>
      <c r="J19" s="9"/>
      <c r="K19" s="9"/>
      <c r="L19" s="7"/>
      <c r="M19" s="7"/>
      <c r="N19" s="7"/>
    </row>
    <row r="20" spans="2:14" x14ac:dyDescent="0.55000000000000004">
      <c r="B20" s="9"/>
      <c r="C20" s="9"/>
      <c r="D20" s="9"/>
      <c r="E20" s="9"/>
      <c r="F20" s="7"/>
      <c r="G20" s="7"/>
      <c r="H20" s="7"/>
      <c r="I20" s="9"/>
      <c r="J20" s="9"/>
      <c r="K20" s="9"/>
      <c r="L20" s="7"/>
      <c r="M20" s="7"/>
      <c r="N20" s="7"/>
    </row>
    <row r="21" spans="2:14" x14ac:dyDescent="0.55000000000000004">
      <c r="B21" s="9"/>
      <c r="C21" s="9"/>
      <c r="D21" s="9"/>
      <c r="E21" s="9"/>
      <c r="F21" s="7"/>
      <c r="G21" s="7"/>
      <c r="H21" s="7"/>
      <c r="I21" s="9"/>
      <c r="J21" s="9"/>
      <c r="K21" s="9"/>
      <c r="L21" s="7"/>
      <c r="M21" s="7"/>
      <c r="N21" s="7"/>
    </row>
    <row r="22" spans="2:14" x14ac:dyDescent="0.55000000000000004">
      <c r="B22" s="5" t="s">
        <v>0</v>
      </c>
      <c r="C22" s="5" t="s">
        <v>13</v>
      </c>
      <c r="D22" s="5"/>
      <c r="E22" s="5"/>
      <c r="F22" s="6" t="s">
        <v>14</v>
      </c>
      <c r="G22" s="6"/>
      <c r="H22" s="6"/>
      <c r="I22" s="5" t="s">
        <v>15</v>
      </c>
      <c r="J22" s="5"/>
      <c r="K22" s="5"/>
      <c r="L22" s="6" t="s">
        <v>16</v>
      </c>
      <c r="M22" s="6"/>
      <c r="N22" s="6"/>
    </row>
    <row r="23" spans="2:14" x14ac:dyDescent="0.55000000000000004">
      <c r="B23" s="5"/>
      <c r="C23" s="5">
        <v>2015</v>
      </c>
      <c r="D23" s="5">
        <v>2014</v>
      </c>
      <c r="E23" s="5" t="s">
        <v>5</v>
      </c>
      <c r="F23" s="5">
        <v>2015</v>
      </c>
      <c r="G23" s="5">
        <v>2014</v>
      </c>
      <c r="H23" s="6" t="s">
        <v>5</v>
      </c>
      <c r="I23" s="5">
        <v>2015</v>
      </c>
      <c r="J23" s="5">
        <v>2014</v>
      </c>
      <c r="K23" s="5" t="s">
        <v>5</v>
      </c>
      <c r="L23" s="5">
        <v>2015</v>
      </c>
      <c r="M23" s="5">
        <v>2014</v>
      </c>
      <c r="N23" s="6" t="s">
        <v>5</v>
      </c>
    </row>
    <row r="24" spans="2:14" x14ac:dyDescent="0.55000000000000004">
      <c r="B24" s="5" t="s">
        <v>6</v>
      </c>
      <c r="C24" s="8">
        <v>14648</v>
      </c>
      <c r="D24" s="8">
        <v>18108</v>
      </c>
      <c r="E24" s="9">
        <v>-19.11</v>
      </c>
      <c r="F24" s="8">
        <v>21333</v>
      </c>
      <c r="G24" s="8">
        <v>18904</v>
      </c>
      <c r="H24" s="7">
        <v>12.85</v>
      </c>
      <c r="I24" s="8">
        <v>61943</v>
      </c>
      <c r="J24" s="8">
        <v>51891</v>
      </c>
      <c r="K24" s="9">
        <v>19.38</v>
      </c>
      <c r="L24" s="8"/>
      <c r="M24" s="8">
        <v>93664</v>
      </c>
      <c r="N24" s="7"/>
    </row>
    <row r="25" spans="2:14" x14ac:dyDescent="0.55000000000000004">
      <c r="B25" s="5" t="s">
        <v>7</v>
      </c>
      <c r="C25" s="8">
        <v>13</v>
      </c>
      <c r="D25" s="8">
        <v>49</v>
      </c>
      <c r="E25" s="9">
        <v>-73.459999999999994</v>
      </c>
      <c r="F25" s="8">
        <v>308</v>
      </c>
      <c r="G25" s="8">
        <v>272</v>
      </c>
      <c r="H25" s="7">
        <v>13.24</v>
      </c>
      <c r="I25" s="8">
        <v>1418</v>
      </c>
      <c r="J25" s="8">
        <v>1222</v>
      </c>
      <c r="K25" s="9">
        <v>16.04</v>
      </c>
      <c r="L25" s="8"/>
      <c r="M25" s="8">
        <v>3203</v>
      </c>
      <c r="N25" s="7"/>
    </row>
    <row r="26" spans="2:14" x14ac:dyDescent="0.55000000000000004">
      <c r="B26" s="5" t="s">
        <v>8</v>
      </c>
      <c r="C26" s="5">
        <f>SUM(C24:C25)</f>
        <v>14661</v>
      </c>
      <c r="D26" s="5">
        <v>18157</v>
      </c>
      <c r="E26" s="5">
        <v>-19.260000000000002</v>
      </c>
      <c r="F26" s="5">
        <v>21641</v>
      </c>
      <c r="G26" s="5">
        <v>19176</v>
      </c>
      <c r="H26" s="6">
        <v>12.86</v>
      </c>
      <c r="I26" s="5">
        <v>63361</v>
      </c>
      <c r="J26" s="5">
        <v>53113</v>
      </c>
      <c r="K26" s="5">
        <v>19.3</v>
      </c>
      <c r="L26" s="5"/>
      <c r="M26" s="5">
        <v>96867</v>
      </c>
      <c r="N26" s="6"/>
    </row>
    <row r="27" spans="2:14" x14ac:dyDescent="0.55000000000000004">
      <c r="H27" s="1" t="s">
        <v>20</v>
      </c>
    </row>
    <row r="30" spans="2:14" x14ac:dyDescent="0.55000000000000004">
      <c r="B30" s="1"/>
      <c r="C30" s="17"/>
      <c r="D30" s="17"/>
      <c r="E30" s="17"/>
      <c r="F30" s="17"/>
      <c r="G30" s="1"/>
      <c r="H30" s="1"/>
      <c r="I30" s="1"/>
      <c r="J30" s="1"/>
      <c r="K30" s="1"/>
      <c r="L30" s="1"/>
      <c r="M30" s="1"/>
      <c r="N30" s="1"/>
    </row>
    <row r="31" spans="2:14" ht="14.7" thickBot="1" x14ac:dyDescent="0.6">
      <c r="B31" s="1"/>
      <c r="C31" s="13"/>
      <c r="D31" s="14" t="s">
        <v>6</v>
      </c>
      <c r="E31" s="14" t="s">
        <v>7</v>
      </c>
      <c r="F31" s="14" t="s">
        <v>8</v>
      </c>
      <c r="G31" s="1"/>
      <c r="H31" s="1"/>
      <c r="I31" s="1"/>
      <c r="J31" s="1"/>
      <c r="K31" s="1"/>
      <c r="L31" s="1"/>
      <c r="M31" s="1"/>
      <c r="N31" s="1"/>
    </row>
    <row r="32" spans="2:14" x14ac:dyDescent="0.55000000000000004">
      <c r="B32" s="1"/>
      <c r="C32" s="15">
        <v>2014</v>
      </c>
      <c r="D32" s="16">
        <v>522342</v>
      </c>
      <c r="E32" s="16">
        <v>17922</v>
      </c>
      <c r="F32" s="16">
        <v>540264</v>
      </c>
      <c r="G32" s="1"/>
      <c r="H32" s="1"/>
      <c r="I32" s="1"/>
      <c r="J32" s="1"/>
      <c r="K32" s="1"/>
      <c r="L32" s="1"/>
      <c r="M32" s="1"/>
      <c r="N32" s="1"/>
    </row>
    <row r="33" spans="2:14" x14ac:dyDescent="0.55000000000000004">
      <c r="B33" s="1"/>
      <c r="C33" s="15">
        <v>2015</v>
      </c>
      <c r="D33" s="16"/>
      <c r="E33" s="16"/>
      <c r="F33" s="16"/>
      <c r="G33" s="1"/>
      <c r="H33" s="1" t="s">
        <v>17</v>
      </c>
      <c r="I33" s="1"/>
      <c r="J33" s="1"/>
      <c r="K33" s="1"/>
      <c r="L33" s="1"/>
      <c r="M33" s="1"/>
      <c r="N33" s="1"/>
    </row>
    <row r="34" spans="2:14" x14ac:dyDescent="0.55000000000000004">
      <c r="B34" s="1"/>
      <c r="C34" s="15" t="s">
        <v>18</v>
      </c>
      <c r="D34" s="15"/>
      <c r="E34" s="15"/>
      <c r="F34" s="15"/>
      <c r="G34" s="1"/>
      <c r="H34" s="1"/>
      <c r="I34" s="1"/>
      <c r="J34" s="1"/>
      <c r="K34" s="1"/>
      <c r="L34" s="1"/>
      <c r="M34" s="1"/>
      <c r="N34" s="1"/>
    </row>
    <row r="37" spans="2:14" x14ac:dyDescent="0.55000000000000004">
      <c r="E37" s="1" t="s">
        <v>17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MVA 2015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Forrester Neil</dc:creator>
  <cp:lastModifiedBy>Forrester Neil</cp:lastModifiedBy>
  <dcterms:created xsi:type="dcterms:W3CDTF">2015-01-27T14:40:26Z</dcterms:created>
  <dcterms:modified xsi:type="dcterms:W3CDTF">2016-01-12T19:53:33Z</dcterms:modified>
</cp:coreProperties>
</file>